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L5" i="2"/>
  <c r="Q5" i="2"/>
  <c r="E3" i="2"/>
  <c r="F3" i="2"/>
  <c r="K3" i="2"/>
  <c r="D3" i="2"/>
  <c r="H3" i="2"/>
  <c r="J3" i="2"/>
  <c r="L4" i="2"/>
  <c r="P3" i="2"/>
  <c r="O5" i="2"/>
  <c r="N3" i="2"/>
</calcChain>
</file>

<file path=xl/sharedStrings.xml><?xml version="1.0" encoding="utf-8"?>
<sst xmlns="http://schemas.openxmlformats.org/spreadsheetml/2006/main" count="10" uniqueCount="10">
  <si>
    <t>Totals:</t>
  </si>
  <si>
    <t>E.C.F. =&gt;</t>
  </si>
  <si>
    <t>Std. Deviation=&gt;</t>
  </si>
  <si>
    <t>Ave. E.C.F. =&gt;</t>
  </si>
  <si>
    <t>Ave. Variance=&gt;</t>
  </si>
  <si>
    <t>Coefficient of Var=&gt;</t>
  </si>
  <si>
    <t>NEI</t>
  </si>
  <si>
    <t>NEIGHBORHOOD 120 VILLAGE OF ELBA ECF ANALYSIS</t>
  </si>
  <si>
    <t>COMMENTS: NO SALES IN THIS NBHD; THEREFORE USED THE SAME ECF AS NBHD 011 R1 N OF 169</t>
  </si>
  <si>
    <t>ECF SET AT 1.257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</si>
</sst>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166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38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0" fillId="0" borderId="0" xfId="0" applyNumberFormat="1"/>
    <xf numFmtId="168" fontId="2" fillId="3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4" borderId="0" xfId="0" applyNumberForma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workbookViewId="0">
      <selection activeCell="E16" sqref="E16"/>
    </sheetView>
  </sheetViews>
  <sheetFormatPr defaultRowHeight="15" x14ac:dyDescent="0.25"/>
  <cols>
    <col min="1" max="1" width="14.28515625" bestFit="1" customWidth="1"/>
    <col min="2" max="2" width="14.140625" bestFit="1" customWidth="1"/>
    <col min="3" max="3" width="9.28515625" style="15" bestFit="1" customWidth="1"/>
    <col min="4" max="4" width="9.5703125" style="7" bestFit="1" customWidth="1"/>
    <col min="5" max="5" width="10.140625" style="7" bestFit="1" customWidth="1"/>
    <col min="6" max="6" width="11.28515625" style="7" bestFit="1" customWidth="1"/>
    <col min="7" max="7" width="12.85546875" style="11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7.7109375" style="19" bestFit="1" customWidth="1"/>
    <col min="13" max="13" width="10.140625" style="23" bestFit="1" customWidth="1"/>
    <col min="14" max="14" width="13.7109375" style="27" customWidth="1"/>
    <col min="15" max="15" width="13.7109375" style="30" customWidth="1"/>
    <col min="16" max="16" width="18.85546875" style="34" bestFit="1" customWidth="1"/>
    <col min="17" max="17" width="13.28515625" bestFit="1" customWidth="1"/>
  </cols>
  <sheetData>
    <row r="1" spans="1:17" ht="18.75" x14ac:dyDescent="0.3">
      <c r="A1" s="37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ht="15.75" thickBot="1" x14ac:dyDescent="0.3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5.75" thickTop="1" x14ac:dyDescent="0.25">
      <c r="A3" s="1"/>
      <c r="B3" s="1"/>
      <c r="C3" s="12" t="s">
        <v>0</v>
      </c>
      <c r="D3" s="4">
        <f ca="1">+SUM(D2:D3)</f>
        <v>0</v>
      </c>
      <c r="E3" s="4">
        <f ca="1">+SUM(E2:E3)</f>
        <v>0</v>
      </c>
      <c r="F3" s="4">
        <f ca="1">+SUM(F2:F3)</f>
        <v>0</v>
      </c>
      <c r="G3" s="8"/>
      <c r="H3" s="4">
        <f ca="1">+SUM(H2:H3)</f>
        <v>0</v>
      </c>
      <c r="I3" s="4"/>
      <c r="J3" s="4">
        <f ca="1">+SUM(J2:J3)</f>
        <v>0</v>
      </c>
      <c r="K3" s="4">
        <f ca="1">+SUM(K2:K3)</f>
        <v>0</v>
      </c>
      <c r="L3" s="16"/>
      <c r="M3" s="20"/>
      <c r="N3" s="24">
        <f ca="1">AVERAGE(N2:N3)</f>
        <v>0</v>
      </c>
      <c r="O3" s="28"/>
      <c r="P3" s="31" t="e">
        <f ca="1">ABS(L5-L4)*100</f>
        <v>#DIV/0!</v>
      </c>
      <c r="Q3" s="1"/>
    </row>
    <row r="4" spans="1:17" x14ac:dyDescent="0.25">
      <c r="A4" s="2"/>
      <c r="B4" s="2"/>
      <c r="C4" s="13"/>
      <c r="D4" s="5"/>
      <c r="E4" s="5"/>
      <c r="F4" s="5"/>
      <c r="G4" s="9"/>
      <c r="H4" s="5"/>
      <c r="I4" s="5"/>
      <c r="J4" s="5"/>
      <c r="K4" s="5" t="s">
        <v>1</v>
      </c>
      <c r="L4" s="17" t="e">
        <f ca="1">J3/K3</f>
        <v>#DIV/0!</v>
      </c>
      <c r="M4" s="21"/>
      <c r="N4" s="25" t="s">
        <v>2</v>
      </c>
      <c r="O4" s="29" t="e">
        <f>STDEV(L2:L3)</f>
        <v>#DIV/0!</v>
      </c>
      <c r="P4" s="32"/>
      <c r="Q4" s="2"/>
    </row>
    <row r="5" spans="1:17" x14ac:dyDescent="0.25">
      <c r="A5" s="3"/>
      <c r="B5" s="3"/>
      <c r="C5" s="14"/>
      <c r="D5" s="6"/>
      <c r="E5" s="6"/>
      <c r="F5" s="6"/>
      <c r="G5" s="10"/>
      <c r="H5" s="6"/>
      <c r="I5" s="6"/>
      <c r="J5" s="6"/>
      <c r="K5" s="6" t="s">
        <v>3</v>
      </c>
      <c r="L5" s="18" t="e">
        <f>AVERAGE(L2:L3)</f>
        <v>#DIV/0!</v>
      </c>
      <c r="M5" s="22"/>
      <c r="N5" s="26" t="s">
        <v>4</v>
      </c>
      <c r="O5" s="35" t="e">
        <f ca="1">AVERAGE(P2:P3)</f>
        <v>#DIV/0!</v>
      </c>
      <c r="P5" s="33" t="s">
        <v>5</v>
      </c>
      <c r="Q5" s="3" t="e">
        <f ca="1">+(O5/L5)</f>
        <v>#DIV/0!</v>
      </c>
    </row>
    <row r="7" spans="1:17" x14ac:dyDescent="0.25">
      <c r="A7" s="38" t="s">
        <v>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x14ac:dyDescent="0.25">
      <c r="H8" s="39" t="s">
        <v>9</v>
      </c>
      <c r="I8" s="39"/>
      <c r="J8" s="39"/>
      <c r="K8" s="39"/>
      <c r="L8" s="39"/>
    </row>
  </sheetData>
  <mergeCells count="4">
    <mergeCell ref="A2:Q2"/>
    <mergeCell ref="A1:P1"/>
    <mergeCell ref="A7:Q7"/>
    <mergeCell ref="H8:L8"/>
  </mergeCells>
  <conditionalFormatting sqref="A3:Q3 A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2025-03-03T23:59:57Z</cp:lastPrinted>
  <dcterms:created xsi:type="dcterms:W3CDTF">2025-01-30T17:40:17Z</dcterms:created>
  <dcterms:modified xsi:type="dcterms:W3CDTF">2025-03-04T00:00:00Z</dcterms:modified>
</cp:coreProperties>
</file>